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4\DRs TRO26 B4\"/>
    </mc:Choice>
  </mc:AlternateContent>
  <xr:revisionPtr revIDLastSave="0" documentId="13_ncr:1_{5A38AAD2-AF7A-4C07-AC79-00D5427150E7}"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2314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<sst xmlns="http://schemas.openxmlformats.org/spreadsheetml/2006/main" count="133" uniqueCount="96">
  <si>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</si>
  <si>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</si>
  <si>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</si>
  <si>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</si>
  <si>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</si>
  <si>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</si>
  <si>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</si>
  <si>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</si>
  <si>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</si>
  <si>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</si>
  <si>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</si>
  <si>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</si>
  <si>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</si>
  <si>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</si>
  <si>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</si>
  <si>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</si>
  <si>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</si>
  <si>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</si>
  <si>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</si>
  <si>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</si>
  <si>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</si>
  <si>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</si>
  <si>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</si>
  <si>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</si>
  <si>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</si>
  <si>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</si>
  <si>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</si>
  <si>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</si>
  <si>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</si>
  <si>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</si>
  <si>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</si>
  <si>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</si>
  <si>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</si>
  <si>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</si>
  <si>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</si>
  <si>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</si>
  <si>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</si>
  <si>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</si>
  <si>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</si>
  <si>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</si>
  <si>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</si>
  <si>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</si>
  <si>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</si>
  <si>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</si>
  <si>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</si>
  <si>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</si>
  <si>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</si>
  <si>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</si>
  <si>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</si>
  <si>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</si>
  <si>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</si>
  <si>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</si>
  <si>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</si>
  <si>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</si>
  <si>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</si>
  <si>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</si>
  <si>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</si>
  <si>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</si>
  <si>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</si>
  <si>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</si>
  <si>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</si>
  <si>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</si>
  <si>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</si>
  <si>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</si>
  <si>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</si>
  <si>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</si>
  <si>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</si>
  <si>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</si>
  <si>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</si>
  <si>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</si>
  <si>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</si>
  <si>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</si>
  <si>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</si>
  <si>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</si>
  <si>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</si>
  <si>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</si>
  <si>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</si>
  <si>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</si>
  <si>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</si>
  <si>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</si>
  <si>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</si>
  <si>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</si>
  <si>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</si>
  <si>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</si>
  <si>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</si>
  <si>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</si>
  <si>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</si>
  <si>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</si>
  <si>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</si>
  <si>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</si>
  <si>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</si>
  <si>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</si>
  <si>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</si>
  <si>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</si>
  <si>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</si>
  <si>
    <t>Gerente de Sostenibilidad y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</si>
</sst>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404450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9921875" defaultRowHeight="14.5"/>
  <cols>
    <col min="1" max="1" width="22.3984375" style="78" bestFit="1" customWidth="1"/>
    <col min="2" max="2" width="63.796875" style="78" customWidth="1"/>
    <col min="3" max="3" width="35.796875" style="78" customWidth="1"/>
    <col min="4" max="4" width="86" style="78" customWidth="1"/>
    <col min="5" max="5" width="35.796875" style="78" customWidth="1"/>
    <col min="6" max="6" width="54.69921875" style="76" customWidth="1"/>
    <col min="7" max="16384" width="15.69921875" style="77"/>
  </cols>
  <sheetData>
    <row r="1" spans="1:6" s="79" customFormat="1" ht="47.5" customHeight="1">
      <c r="A1" s="87" t="s">
        <v>43</v>
      </c>
      <c r="B1" s="87" t="s">
        <v>44</v>
      </c>
      <c r="C1" s="87" t="s">
        <v>40</v>
      </c>
      <c r="D1" s="87" t="s">
        <v>41</v>
      </c>
      <c r="E1" s="87" t="s">
        <v>42</v>
      </c>
      <c r="F1" s="88" t="s">
        <v>45</v>
      </c>
    </row>
    <row r="2" spans="1:6" ht="45.65" customHeight="1">
      <c r="A2" s="80" t="s">
        <v>61</v>
      </c>
      <c r="B2" s="81" t="s">
        <v>63</v>
      </c>
      <c r="C2" s="81" t="s">
        <v>57</v>
      </c>
      <c r="D2" s="81" t="s">
        <v>62</v>
      </c>
      <c r="E2" s="81" t="s">
        <v>4</v>
      </c>
      <c r="F2" s="83" t="s">
        <v>64</v>
      </c>
    </row>
    <row r="3" spans="1:6" ht="45.65" customHeight="1">
      <c r="A3" s="80" t="s">
        <v>65</v>
      </c>
      <c r="B3" s="81" t="s">
        <v>67</v>
      </c>
      <c r="C3" s="81" t="s">
        <v>57</v>
      </c>
      <c r="D3" s="81" t="s">
        <v>66</v>
      </c>
      <c r="E3" s="81" t="s">
        <v>4</v>
      </c>
      <c r="F3" s="83" t="s">
        <v>68</v>
      </c>
    </row>
    <row r="4" spans="1:6" ht="45.65" customHeight="1">
      <c r="A4" s="80" t="s">
        <v>69</v>
      </c>
      <c r="B4" s="81" t="s">
        <v>67</v>
      </c>
      <c r="C4" s="81" t="s">
        <v>57</v>
      </c>
      <c r="D4" s="81" t="s">
        <v>70</v>
      </c>
      <c r="E4" s="81" t="s">
        <v>4</v>
      </c>
      <c r="F4" s="83" t="s">
        <v>71</v>
      </c>
    </row>
    <row r="5" spans="1:6" ht="45.65" customHeight="1">
      <c r="A5" s="80" t="s">
        <v>72</v>
      </c>
      <c r="B5" s="84" t="s">
        <v>74</v>
      </c>
      <c r="C5" s="84" t="s">
        <v>57</v>
      </c>
      <c r="D5" s="84" t="s">
        <v>73</v>
      </c>
      <c r="E5" s="84" t="s">
        <v>4</v>
      </c>
      <c r="F5" s="83" t="s">
        <v>75</v>
      </c>
    </row>
    <row r="6" spans="1:6" ht="45.65" customHeight="1">
      <c r="A6" s="80" t="s">
        <v>76</v>
      </c>
      <c r="B6" s="84" t="s">
        <v>78</v>
      </c>
      <c r="C6" s="81" t="s">
        <v>57</v>
      </c>
      <c r="D6" s="85" t="s">
        <v>77</v>
      </c>
      <c r="E6" s="84" t="s">
        <v>4</v>
      </c>
      <c r="F6" s="83" t="s">
        <v>79</v>
      </c>
    </row>
    <row r="7" spans="1:6" s="86" customFormat="1" ht="45.65" customHeight="1">
      <c r="A7" s="80" t="s">
        <v>80</v>
      </c>
      <c r="B7" s="82" t="s">
        <v>53</v>
      </c>
      <c r="C7" s="81" t="s">
        <v>57</v>
      </c>
      <c r="D7" s="82" t="s">
        <v>81</v>
      </c>
      <c r="E7" s="84" t="s">
        <v>4</v>
      </c>
      <c r="F7" s="83" t="s">
        <v>82</v>
      </c>
    </row>
    <row r="8" spans="1:6" ht="45.65" customHeight="1">
      <c r="A8" s="80" t="s">
        <v>83</v>
      </c>
      <c r="B8" s="82" t="s">
        <v>52</v>
      </c>
      <c r="C8" s="82" t="s">
        <v>57</v>
      </c>
      <c r="D8" s="82" t="s">
        <v>84</v>
      </c>
      <c r="E8" s="82" t="s">
        <v>4</v>
      </c>
      <c r="F8" s="83" t="s">
        <v>85</v>
      </c>
    </row>
    <row r="9" spans="1:6" ht="45.65" customHeight="1">
      <c r="A9" s="80" t="s">
        <v>86</v>
      </c>
      <c r="B9" s="82" t="s">
        <v>52</v>
      </c>
      <c r="C9" s="82" t="s">
        <v>54</v>
      </c>
      <c r="D9" s="82" t="s">
        <v>87</v>
      </c>
      <c r="E9" s="82" t="s">
        <v>4</v>
      </c>
      <c r="F9" s="83" t="s">
        <v>88</v>
      </c>
    </row>
    <row r="10" spans="1:6" ht="45.65" customHeight="1">
      <c r="A10" s="80" t="s">
        <v>89</v>
      </c>
      <c r="B10" s="82" t="s">
        <v>53</v>
      </c>
      <c r="C10" s="82" t="s">
        <v>54</v>
      </c>
      <c r="D10" s="82" t="s">
        <v>90</v>
      </c>
      <c r="E10" s="82" t="s">
        <v>4</v>
      </c>
      <c r="F10" s="83" t="s">
        <v>91</v>
      </c>
    </row>
    <row r="11" spans="1:6" ht="45.65" customHeight="1">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20"/>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89"/>
      <c r="B7" s="90"/>
      <c r="C7" s="90"/>
      <c r="D7" s="90"/>
      <c r="E7" s="90"/>
      <c r="F7" s="13"/>
      <c r="G7" s="150"/>
      <c r="H7" s="151"/>
      <c r="I7" s="152"/>
      <c r="J7" s="13"/>
      <c r="K7" s="91"/>
      <c r="L7" s="92"/>
    </row>
    <row r="8" spans="1:120" s="2" customFormat="1" ht="15.75" customHeight="1">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58" t="s">
        <v>65</v>
      </c>
      <c r="B10" s="159"/>
      <c r="C10" s="95" t="str">
        <f>VLOOKUP(A10,lista,2,0)</f>
        <v>G. SOSTENIBILIDAD Y TERRITORIO</v>
      </c>
      <c r="D10" s="95"/>
      <c r="E10" s="95"/>
      <c r="F10" s="95"/>
      <c r="G10" s="95" t="str">
        <f>VLOOKUP(A10,lista,3,0)</f>
        <v>Gerente 1</v>
      </c>
      <c r="H10" s="95"/>
      <c r="I10" s="108" t="s">
        <v>95</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41"/>
      <c r="B15" s="142"/>
      <c r="C15" s="113"/>
      <c r="D15" s="114"/>
      <c r="E15" s="114"/>
      <c r="F15" s="114"/>
      <c r="G15" s="114"/>
      <c r="H15" s="114"/>
      <c r="I15" s="115"/>
      <c r="J15" s="113"/>
      <c r="K15" s="114"/>
      <c r="L15" s="144"/>
    </row>
    <row r="16" spans="1:120" s="2" customFormat="1" ht="18.75" customHeight="1" thickBot="1">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21" t="str">
        <f>VLOOKUP(A10,lista,6,0)</f>
        <v>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v>
      </c>
      <c r="B17" s="122"/>
      <c r="C17" s="122"/>
      <c r="D17" s="122"/>
      <c r="E17" s="122"/>
      <c r="F17" s="122"/>
      <c r="G17" s="122"/>
      <c r="H17" s="123"/>
      <c r="I17" s="49"/>
      <c r="J17" s="119" t="s">
        <v>28</v>
      </c>
      <c r="K17" s="119"/>
      <c r="L17" s="120"/>
    </row>
    <row r="18" spans="1:120" s="2" customFormat="1" ht="19.25" customHeight="1" thickTop="1">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c r="A77" s="28"/>
      <c r="B77" s="59"/>
      <c r="C77" s="68" t="s">
        <v>22</v>
      </c>
      <c r="D77" s="186"/>
      <c r="E77" s="186"/>
      <c r="F77" s="186"/>
      <c r="G77" s="186"/>
      <c r="H77" s="69" t="s">
        <v>51</v>
      </c>
      <c r="I77" s="188">
        <f ca="1">TODAY()</f>
        <v>46210</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IemBqe8qfF/ZuPm8snVWmNAUJolVDBNMgbC978u+dMESn6iajq+nVU71gMQac4WDQfzZqrc4z835IBY7JgrI9g==" saltValue="nvpwYnN+69O88Y4JiMrHw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34</v>
      </c>
    </row>
    <row r="2" spans="1:1">
      <c r="A2" s="36" t="s">
        <v>35</v>
      </c>
    </row>
    <row r="5" spans="1:1">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2026-07-07T16:18:12Z</dcterms:modified>
</cp:coreProperties>
</file>